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0" windowHeight="10995"/>
  </bookViews>
  <sheets>
    <sheet name="Primer Trimestre 2017" sheetId="1" r:id="rId1"/>
    <sheet name="Segundo Trimestre 2017" sheetId="2" r:id="rId2"/>
    <sheet name="Tercer Trimestre 2017" sheetId="3" r:id="rId3"/>
    <sheet name="Cuarto Trimestre 2017" sheetId="4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4" l="1"/>
  <c r="E25" i="4"/>
  <c r="D25" i="4"/>
  <c r="C25" i="4"/>
  <c r="B25" i="4"/>
  <c r="E24" i="3" l="1"/>
  <c r="D24" i="3"/>
  <c r="C24" i="3"/>
  <c r="B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24" i="3" s="1"/>
  <c r="F4" i="3"/>
</calcChain>
</file>

<file path=xl/sharedStrings.xml><?xml version="1.0" encoding="utf-8"?>
<sst xmlns="http://schemas.openxmlformats.org/spreadsheetml/2006/main" count="114" uniqueCount="40">
  <si>
    <t xml:space="preserve">Comunidad Autónoma </t>
  </si>
  <si>
    <t>Saldo a 31/03/2017</t>
  </si>
  <si>
    <t>Saldo medio</t>
  </si>
  <si>
    <t>Intereses correspondientes al tipo fijo</t>
  </si>
  <si>
    <t>Intereses correspondientes al tipo variable</t>
  </si>
  <si>
    <t>Total de intereses</t>
  </si>
  <si>
    <t>Andalucía</t>
  </si>
  <si>
    <t>Aragón</t>
  </si>
  <si>
    <t>Asturias</t>
  </si>
  <si>
    <t>Baleares</t>
  </si>
  <si>
    <t>Canarias</t>
  </si>
  <si>
    <t>Cantabria</t>
  </si>
  <si>
    <t>Castilla-Leon</t>
  </si>
  <si>
    <t>Castilla-La Mancha</t>
  </si>
  <si>
    <t>Cataluña</t>
  </si>
  <si>
    <t>Cdad.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</si>
  <si>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</si>
  <si>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</si>
  <si>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</si>
  <si>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</si>
  <si>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</si>
  <si>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</si>
  <si>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</si>
  <si>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Ceuta</t>
  </si>
  <si>
    <t>Melilla</t>
  </si>
  <si>
    <t>Órganos Centrales</t>
  </si>
  <si>
    <t>Total</t>
  </si>
  <si>
    <t>Depósitos para recurrir de la Ley Orgánica 1/2009</t>
  </si>
  <si>
    <t>Primer Trimestre 2017 por Comunidades Autónomas</t>
  </si>
  <si>
    <t>Segundo Trimestre 2017 por Comunidades Autónomas</t>
  </si>
  <si>
    <t>Saldo a 30/06/2017</t>
  </si>
  <si>
    <t>Tercer Trimestre 2017 por Comunidades Autónomas</t>
  </si>
  <si>
    <t xml:space="preserve">Comunidad Autonoma </t>
  </si>
  <si>
    <t>Saldo a 30/09/2017</t>
  </si>
  <si>
    <t>Andalucia</t>
  </si>
  <si>
    <t>Aragon</t>
  </si>
  <si>
    <t>Pais Vasco</t>
  </si>
  <si>
    <t>Organos Centrales</t>
  </si>
  <si>
    <t>Saldo a 31/12/2017</t>
  </si>
  <si>
    <t>Cuarto Trimestre 2017 por Comunidades Autónomas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</si>
</sst>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.55"/>
      <color rgb="FF333333"/>
      <name val="Arial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1" fillId="2" borderId="3" xfId="0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4" fontId="1" fillId="0" borderId="4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4" fontId="4" fillId="2" borderId="4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/>
    </xf>
    <xf numFmtId="0" fontId="7" fillId="3" borderId="9" xfId="1" applyFont="1" applyFill="1" applyBorder="1" applyAlignment="1">
      <alignment horizontal="center" vertical="center"/>
    </xf>
    <xf numFmtId="4" fontId="7" fillId="3" borderId="9" xfId="1" applyNumberFormat="1" applyFont="1" applyFill="1" applyBorder="1"/>
    <xf numFmtId="4" fontId="7" fillId="3" borderId="9" xfId="0" applyNumberFormat="1" applyFont="1" applyFill="1" applyBorder="1"/>
    <xf numFmtId="0" fontId="7" fillId="0" borderId="9" xfId="1" applyFont="1" applyFill="1" applyBorder="1" applyAlignment="1">
      <alignment horizontal="center" vertical="center"/>
    </xf>
    <xf numFmtId="4" fontId="7" fillId="0" borderId="9" xfId="1" applyNumberFormat="1" applyFont="1" applyFill="1" applyBorder="1"/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right" vertical="center" wrapText="1"/>
    </xf>
    <xf numFmtId="4" fontId="7" fillId="0" borderId="10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4" fontId="7" fillId="3" borderId="11" xfId="1" applyNumberFormat="1" applyFont="1" applyFill="1" applyBorder="1"/>
    <xf numFmtId="4" fontId="7" fillId="3" borderId="11" xfId="0" applyNumberFormat="1" applyFont="1" applyFill="1" applyBorder="1"/>
    <xf numFmtId="4" fontId="7" fillId="0" borderId="11" xfId="1" applyNumberFormat="1" applyFont="1" applyFill="1" applyBorder="1"/>
    <xf numFmtId="0" fontId="7" fillId="3" borderId="11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right" vertical="center" wrapText="1"/>
    </xf>
    <xf numFmtId="4" fontId="7" fillId="0" borderId="11" xfId="0" applyNumberFormat="1" applyFont="1" applyBorder="1"/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sqref="A1:F1"/>
    </sheetView>
  </sheetViews>
  <sheetFormatPr baseColWidth="10" defaultRowHeight="15" x14ac:dyDescent="0.25"/>
  <cols>
    <col min="1" max="1" width="18.7109375" customWidth="1"/>
    <col min="2" max="2" width="13.28515625" customWidth="1"/>
    <col min="3" max="3" width="14.5703125" customWidth="1"/>
    <col min="4" max="4" width="14.85546875" customWidth="1"/>
    <col min="5" max="5" width="15.28515625" customWidth="1"/>
    <col min="6" max="6" width="17.7109375" customWidth="1"/>
  </cols>
  <sheetData>
    <row r="1" spans="1:6" ht="41.25" customHeight="1" thickBot="1" x14ac:dyDescent="0.3">
      <c r="A1" s="34" t="s">
        <v>27</v>
      </c>
      <c r="B1" s="34"/>
      <c r="C1" s="34"/>
      <c r="D1" s="34"/>
      <c r="E1" s="34"/>
      <c r="F1" s="34"/>
    </row>
    <row r="2" spans="1:6" ht="41.25" customHeight="1" thickBot="1" x14ac:dyDescent="0.3">
      <c r="A2" s="35" t="s">
        <v>28</v>
      </c>
      <c r="B2" s="35"/>
      <c r="C2" s="35"/>
      <c r="D2" s="35"/>
      <c r="E2" s="35"/>
      <c r="F2" s="35"/>
    </row>
    <row r="3" spans="1:6" ht="39" thickBot="1" x14ac:dyDescent="0.3">
      <c r="A3" s="9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1" t="s">
        <v>5</v>
      </c>
    </row>
    <row r="4" spans="1:6" ht="15.75" thickBot="1" x14ac:dyDescent="0.3">
      <c r="A4" s="1" t="s">
        <v>6</v>
      </c>
      <c r="B4" s="2">
        <v>143200</v>
      </c>
      <c r="C4" s="2">
        <v>63367.43</v>
      </c>
      <c r="D4" s="3">
        <v>211.53</v>
      </c>
      <c r="E4" s="3">
        <v>0.68</v>
      </c>
      <c r="F4" s="3">
        <v>212.21</v>
      </c>
    </row>
    <row r="5" spans="1:6" ht="15.75" thickBot="1" x14ac:dyDescent="0.3">
      <c r="A5" s="1" t="s">
        <v>7</v>
      </c>
      <c r="B5" s="2">
        <v>26265</v>
      </c>
      <c r="C5" s="2">
        <v>12186.16</v>
      </c>
      <c r="D5" s="3">
        <v>40.68</v>
      </c>
      <c r="E5" s="3">
        <v>0.13</v>
      </c>
      <c r="F5" s="3">
        <v>40.81</v>
      </c>
    </row>
    <row r="6" spans="1:6" thickBot="1" x14ac:dyDescent="0.35">
      <c r="A6" s="1" t="s">
        <v>8</v>
      </c>
      <c r="B6" s="2">
        <v>28320</v>
      </c>
      <c r="C6" s="2">
        <v>13413.44</v>
      </c>
      <c r="D6" s="3">
        <v>44.78</v>
      </c>
      <c r="E6" s="3">
        <v>0.14000000000000001</v>
      </c>
      <c r="F6" s="3">
        <v>44.92</v>
      </c>
    </row>
    <row r="7" spans="1:6" thickBot="1" x14ac:dyDescent="0.35">
      <c r="A7" s="1" t="s">
        <v>9</v>
      </c>
      <c r="B7" s="2">
        <v>18135</v>
      </c>
      <c r="C7" s="2">
        <v>8456.56</v>
      </c>
      <c r="D7" s="3">
        <v>28.23</v>
      </c>
      <c r="E7" s="3">
        <v>0.09</v>
      </c>
      <c r="F7" s="3">
        <v>28.32</v>
      </c>
    </row>
    <row r="8" spans="1:6" thickBot="1" x14ac:dyDescent="0.35">
      <c r="A8" s="1" t="s">
        <v>10</v>
      </c>
      <c r="B8" s="2">
        <v>40215</v>
      </c>
      <c r="C8" s="2">
        <v>20120.150000000001</v>
      </c>
      <c r="D8" s="3">
        <v>67.16</v>
      </c>
      <c r="E8" s="3">
        <v>0.22</v>
      </c>
      <c r="F8" s="3">
        <v>67.38</v>
      </c>
    </row>
    <row r="9" spans="1:6" thickBot="1" x14ac:dyDescent="0.35">
      <c r="A9" s="1" t="s">
        <v>11</v>
      </c>
      <c r="B9" s="2">
        <v>16385</v>
      </c>
      <c r="C9" s="2">
        <v>7638.37</v>
      </c>
      <c r="D9" s="3">
        <v>25.5</v>
      </c>
      <c r="E9" s="3">
        <v>0.08</v>
      </c>
      <c r="F9" s="3">
        <v>25.58</v>
      </c>
    </row>
    <row r="10" spans="1:6" thickBot="1" x14ac:dyDescent="0.35">
      <c r="A10" s="1" t="s">
        <v>12</v>
      </c>
      <c r="B10" s="2">
        <v>58205</v>
      </c>
      <c r="C10" s="2">
        <v>26611.87</v>
      </c>
      <c r="D10" s="3">
        <v>88.83</v>
      </c>
      <c r="E10" s="3">
        <v>0.28999999999999998</v>
      </c>
      <c r="F10" s="3">
        <v>89.12</v>
      </c>
    </row>
    <row r="11" spans="1:6" thickBot="1" x14ac:dyDescent="0.35">
      <c r="A11" s="1" t="s">
        <v>13</v>
      </c>
      <c r="B11" s="2">
        <v>29515</v>
      </c>
      <c r="C11" s="2">
        <v>12720.67</v>
      </c>
      <c r="D11" s="3">
        <v>42.46</v>
      </c>
      <c r="E11" s="3">
        <v>0.14000000000000001</v>
      </c>
      <c r="F11" s="3">
        <v>42.6</v>
      </c>
    </row>
    <row r="12" spans="1:6" ht="15.75" thickBot="1" x14ac:dyDescent="0.3">
      <c r="A12" s="1" t="s">
        <v>14</v>
      </c>
      <c r="B12" s="2">
        <v>133535</v>
      </c>
      <c r="C12" s="2">
        <v>60438.1</v>
      </c>
      <c r="D12" s="3">
        <v>201.75</v>
      </c>
      <c r="E12" s="3">
        <v>0.65</v>
      </c>
      <c r="F12" s="3">
        <v>202.4</v>
      </c>
    </row>
    <row r="13" spans="1:6" thickBot="1" x14ac:dyDescent="0.35">
      <c r="A13" s="1" t="s">
        <v>15</v>
      </c>
      <c r="B13" s="2">
        <v>114800</v>
      </c>
      <c r="C13" s="2">
        <v>54149.43</v>
      </c>
      <c r="D13" s="3">
        <v>180.75</v>
      </c>
      <c r="E13" s="3">
        <v>0.59</v>
      </c>
      <c r="F13" s="3">
        <v>181.34</v>
      </c>
    </row>
    <row r="14" spans="1:6" thickBot="1" x14ac:dyDescent="0.35">
      <c r="A14" s="1" t="s">
        <v>16</v>
      </c>
      <c r="B14" s="2">
        <v>18550</v>
      </c>
      <c r="C14" s="2">
        <v>9573.35</v>
      </c>
      <c r="D14" s="3">
        <v>31.96</v>
      </c>
      <c r="E14" s="3">
        <v>0.1</v>
      </c>
      <c r="F14" s="3">
        <v>32.06</v>
      </c>
    </row>
    <row r="15" spans="1:6" thickBot="1" x14ac:dyDescent="0.35">
      <c r="A15" s="1" t="s">
        <v>17</v>
      </c>
      <c r="B15" s="2">
        <v>64920</v>
      </c>
      <c r="C15" s="2">
        <v>31413.48</v>
      </c>
      <c r="D15" s="3">
        <v>104.86</v>
      </c>
      <c r="E15" s="3">
        <v>0.34</v>
      </c>
      <c r="F15" s="3">
        <v>105.2</v>
      </c>
    </row>
    <row r="16" spans="1:6" thickBot="1" x14ac:dyDescent="0.35">
      <c r="A16" s="4" t="s">
        <v>18</v>
      </c>
      <c r="B16" s="5">
        <v>168720</v>
      </c>
      <c r="C16" s="2">
        <v>82361.84</v>
      </c>
      <c r="D16" s="3">
        <v>274.93</v>
      </c>
      <c r="E16" s="3">
        <v>0.89</v>
      </c>
      <c r="F16" s="3">
        <v>275.82</v>
      </c>
    </row>
    <row r="17" spans="1:6" thickBot="1" x14ac:dyDescent="0.35">
      <c r="A17" s="1" t="s">
        <v>19</v>
      </c>
      <c r="B17" s="2">
        <v>27730</v>
      </c>
      <c r="C17" s="2">
        <v>11869.64</v>
      </c>
      <c r="D17" s="3">
        <v>39.619999999999997</v>
      </c>
      <c r="E17" s="3">
        <v>0.13</v>
      </c>
      <c r="F17" s="3">
        <v>39.75</v>
      </c>
    </row>
    <row r="18" spans="1:6" thickBot="1" x14ac:dyDescent="0.35">
      <c r="A18" s="1" t="s">
        <v>20</v>
      </c>
      <c r="B18" s="2">
        <v>12410</v>
      </c>
      <c r="C18" s="2">
        <v>5276.39</v>
      </c>
      <c r="D18" s="3">
        <v>17.61</v>
      </c>
      <c r="E18" s="3">
        <v>0.06</v>
      </c>
      <c r="F18" s="3">
        <v>17.670000000000002</v>
      </c>
    </row>
    <row r="19" spans="1:6" ht="15.75" thickBot="1" x14ac:dyDescent="0.3">
      <c r="A19" s="1" t="s">
        <v>21</v>
      </c>
      <c r="B19" s="2">
        <v>43125</v>
      </c>
      <c r="C19" s="2">
        <v>18749.55</v>
      </c>
      <c r="D19" s="3">
        <v>62.59</v>
      </c>
      <c r="E19" s="3">
        <v>0.2</v>
      </c>
      <c r="F19" s="3">
        <v>62.79</v>
      </c>
    </row>
    <row r="20" spans="1:6" thickBot="1" x14ac:dyDescent="0.35">
      <c r="A20" s="1" t="s">
        <v>22</v>
      </c>
      <c r="B20" s="2">
        <v>8285</v>
      </c>
      <c r="C20" s="2">
        <v>4114.8100000000004</v>
      </c>
      <c r="D20" s="3">
        <v>13.74</v>
      </c>
      <c r="E20" s="3">
        <v>0.04</v>
      </c>
      <c r="F20" s="3">
        <v>13.78</v>
      </c>
    </row>
    <row r="21" spans="1:6" thickBot="1" x14ac:dyDescent="0.35">
      <c r="A21" s="1" t="s">
        <v>23</v>
      </c>
      <c r="B21" s="3">
        <v>750</v>
      </c>
      <c r="C21" s="3">
        <v>471.8</v>
      </c>
      <c r="D21" s="3">
        <v>1.57</v>
      </c>
      <c r="E21" s="3">
        <v>0.01</v>
      </c>
      <c r="F21" s="3">
        <v>1.58</v>
      </c>
    </row>
    <row r="22" spans="1:6" thickBot="1" x14ac:dyDescent="0.35">
      <c r="A22" s="1" t="s">
        <v>24</v>
      </c>
      <c r="B22" s="3">
        <v>550</v>
      </c>
      <c r="C22" s="3">
        <v>185.14</v>
      </c>
      <c r="D22" s="3">
        <v>0.62</v>
      </c>
      <c r="E22" s="3">
        <v>0</v>
      </c>
      <c r="F22" s="3">
        <v>0.62</v>
      </c>
    </row>
    <row r="23" spans="1:6" ht="15.75" thickBot="1" x14ac:dyDescent="0.3">
      <c r="A23" s="6" t="s">
        <v>25</v>
      </c>
      <c r="B23" s="2">
        <v>13610</v>
      </c>
      <c r="C23" s="2">
        <v>5085.28</v>
      </c>
      <c r="D23" s="3">
        <v>16.98</v>
      </c>
      <c r="E23" s="3">
        <v>0.05</v>
      </c>
      <c r="F23" s="3">
        <v>17.03</v>
      </c>
    </row>
    <row r="24" spans="1:6" thickBot="1" x14ac:dyDescent="0.35">
      <c r="A24" s="7" t="s">
        <v>26</v>
      </c>
      <c r="B24" s="5">
        <v>967225</v>
      </c>
      <c r="C24" s="5">
        <v>448203.43</v>
      </c>
      <c r="D24" s="5">
        <v>1496.14</v>
      </c>
      <c r="E24" s="8">
        <v>4.84</v>
      </c>
      <c r="F24" s="5">
        <v>1500.98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F2" sqref="F2"/>
    </sheetView>
  </sheetViews>
  <sheetFormatPr baseColWidth="10" defaultRowHeight="15" x14ac:dyDescent="0.25"/>
  <cols>
    <col min="1" max="1" width="22.28515625" customWidth="1"/>
    <col min="2" max="2" width="17.7109375" customWidth="1"/>
    <col min="3" max="3" width="19.42578125" customWidth="1"/>
    <col min="4" max="4" width="20" customWidth="1"/>
    <col min="5" max="5" width="15.28515625" customWidth="1"/>
    <col min="6" max="6" width="17.7109375" customWidth="1"/>
  </cols>
  <sheetData>
    <row r="1" spans="1:4" ht="41.25" customHeight="1" thickBot="1" x14ac:dyDescent="0.3">
      <c r="A1" s="34" t="s">
        <v>27</v>
      </c>
      <c r="B1" s="34"/>
      <c r="C1" s="34"/>
      <c r="D1" s="34"/>
    </row>
    <row r="2" spans="1:4" ht="41.25" customHeight="1" thickBot="1" x14ac:dyDescent="0.3">
      <c r="A2" s="35" t="s">
        <v>29</v>
      </c>
      <c r="B2" s="35"/>
      <c r="C2" s="35"/>
      <c r="D2" s="36"/>
    </row>
    <row r="3" spans="1:4" ht="15.75" thickBot="1" x14ac:dyDescent="0.3">
      <c r="A3" s="12" t="s">
        <v>0</v>
      </c>
      <c r="B3" s="13" t="s">
        <v>30</v>
      </c>
      <c r="C3" s="13" t="s">
        <v>2</v>
      </c>
      <c r="D3" s="14" t="s">
        <v>5</v>
      </c>
    </row>
    <row r="4" spans="1:4" ht="15.75" thickBot="1" x14ac:dyDescent="0.3">
      <c r="A4" s="15" t="s">
        <v>6</v>
      </c>
      <c r="B4" s="16">
        <v>136845</v>
      </c>
      <c r="C4" s="16">
        <v>68031.92</v>
      </c>
      <c r="D4" s="17">
        <v>225.89</v>
      </c>
    </row>
    <row r="5" spans="1:4" ht="15.75" thickBot="1" x14ac:dyDescent="0.3">
      <c r="A5" s="15" t="s">
        <v>7</v>
      </c>
      <c r="B5" s="16">
        <v>24255</v>
      </c>
      <c r="C5" s="16">
        <v>12316.48</v>
      </c>
      <c r="D5" s="17">
        <v>40.94</v>
      </c>
    </row>
    <row r="6" spans="1:4" ht="15.75" thickBot="1" x14ac:dyDescent="0.3">
      <c r="A6" s="15" t="s">
        <v>8</v>
      </c>
      <c r="B6" s="16">
        <v>28195</v>
      </c>
      <c r="C6" s="16">
        <v>14327.03</v>
      </c>
      <c r="D6" s="17">
        <v>47.56</v>
      </c>
    </row>
    <row r="7" spans="1:4" ht="15.75" thickBot="1" x14ac:dyDescent="0.3">
      <c r="A7" s="15" t="s">
        <v>9</v>
      </c>
      <c r="B7" s="16">
        <v>16300</v>
      </c>
      <c r="C7" s="16">
        <v>8355.6</v>
      </c>
      <c r="D7" s="17">
        <v>27.8</v>
      </c>
    </row>
    <row r="8" spans="1:4" ht="15.75" thickBot="1" x14ac:dyDescent="0.3">
      <c r="A8" s="15" t="s">
        <v>10</v>
      </c>
      <c r="B8" s="16">
        <v>40320</v>
      </c>
      <c r="C8" s="16">
        <v>20022.25</v>
      </c>
      <c r="D8" s="17">
        <v>66.41</v>
      </c>
    </row>
    <row r="9" spans="1:4" ht="15.75" thickBot="1" x14ac:dyDescent="0.3">
      <c r="A9" s="15" t="s">
        <v>11</v>
      </c>
      <c r="B9" s="16">
        <v>16385</v>
      </c>
      <c r="C9" s="16">
        <v>7990.6</v>
      </c>
      <c r="D9" s="17">
        <v>26.5</v>
      </c>
    </row>
    <row r="10" spans="1:4" ht="15.75" thickBot="1" x14ac:dyDescent="0.3">
      <c r="A10" s="15" t="s">
        <v>12</v>
      </c>
      <c r="B10" s="16">
        <v>57700</v>
      </c>
      <c r="C10" s="16">
        <v>29308.35</v>
      </c>
      <c r="D10" s="17">
        <v>97.2</v>
      </c>
    </row>
    <row r="11" spans="1:4" ht="15.75" thickBot="1" x14ac:dyDescent="0.3">
      <c r="A11" s="15" t="s">
        <v>13</v>
      </c>
      <c r="B11" s="16">
        <v>34880</v>
      </c>
      <c r="C11" s="16">
        <v>18501.87</v>
      </c>
      <c r="D11" s="17">
        <v>61.17</v>
      </c>
    </row>
    <row r="12" spans="1:4" ht="15.75" thickBot="1" x14ac:dyDescent="0.3">
      <c r="A12" s="15" t="s">
        <v>14</v>
      </c>
      <c r="B12" s="16">
        <v>139755</v>
      </c>
      <c r="C12" s="16">
        <v>69807.58</v>
      </c>
      <c r="D12" s="17">
        <v>231.36</v>
      </c>
    </row>
    <row r="13" spans="1:4" ht="15.75" thickBot="1" x14ac:dyDescent="0.3">
      <c r="A13" s="15" t="s">
        <v>15</v>
      </c>
      <c r="B13" s="16">
        <v>112335</v>
      </c>
      <c r="C13" s="16">
        <v>53008.52</v>
      </c>
      <c r="D13" s="17">
        <v>175.98</v>
      </c>
    </row>
    <row r="14" spans="1:4" ht="15.75" thickBot="1" x14ac:dyDescent="0.3">
      <c r="A14" s="15" t="s">
        <v>16</v>
      </c>
      <c r="B14" s="16">
        <v>14190</v>
      </c>
      <c r="C14" s="16">
        <v>6985.66</v>
      </c>
      <c r="D14" s="17">
        <v>23.36</v>
      </c>
    </row>
    <row r="15" spans="1:4" ht="15.75" thickBot="1" x14ac:dyDescent="0.3">
      <c r="A15" s="15" t="s">
        <v>17</v>
      </c>
      <c r="B15" s="16">
        <v>61805</v>
      </c>
      <c r="C15" s="16">
        <v>30532.639999999999</v>
      </c>
      <c r="D15" s="17">
        <v>101.4</v>
      </c>
    </row>
    <row r="16" spans="1:4" ht="15.75" thickBot="1" x14ac:dyDescent="0.3">
      <c r="A16" s="18" t="s">
        <v>18</v>
      </c>
      <c r="B16" s="19">
        <v>160365</v>
      </c>
      <c r="C16" s="16">
        <v>78554.509999999995</v>
      </c>
      <c r="D16" s="17">
        <v>260.99</v>
      </c>
    </row>
    <row r="17" spans="1:4" ht="15.75" thickBot="1" x14ac:dyDescent="0.3">
      <c r="A17" s="15" t="s">
        <v>19</v>
      </c>
      <c r="B17" s="16">
        <v>22685</v>
      </c>
      <c r="C17" s="16">
        <v>11306.32</v>
      </c>
      <c r="D17" s="17">
        <v>37.68</v>
      </c>
    </row>
    <row r="18" spans="1:4" ht="15.75" thickBot="1" x14ac:dyDescent="0.3">
      <c r="A18" s="15" t="s">
        <v>20</v>
      </c>
      <c r="B18" s="16">
        <v>10480</v>
      </c>
      <c r="C18" s="16">
        <v>5498.41</v>
      </c>
      <c r="D18" s="17">
        <v>18.3</v>
      </c>
    </row>
    <row r="19" spans="1:4" ht="15.75" thickBot="1" x14ac:dyDescent="0.3">
      <c r="A19" s="15" t="s">
        <v>21</v>
      </c>
      <c r="B19" s="16">
        <v>44495</v>
      </c>
      <c r="C19" s="16">
        <v>25540.05</v>
      </c>
      <c r="D19" s="17">
        <v>84.71</v>
      </c>
    </row>
    <row r="20" spans="1:4" ht="15.75" thickBot="1" x14ac:dyDescent="0.3">
      <c r="A20" s="15" t="s">
        <v>22</v>
      </c>
      <c r="B20" s="16">
        <v>8900</v>
      </c>
      <c r="C20" s="16">
        <v>4738.41</v>
      </c>
      <c r="D20" s="17">
        <v>15.69</v>
      </c>
    </row>
    <row r="21" spans="1:4" ht="15.75" thickBot="1" x14ac:dyDescent="0.3">
      <c r="A21" s="15" t="s">
        <v>23</v>
      </c>
      <c r="B21" s="16">
        <v>1125</v>
      </c>
      <c r="C21" s="20">
        <v>688.74</v>
      </c>
      <c r="D21" s="17">
        <v>2.27</v>
      </c>
    </row>
    <row r="22" spans="1:4" ht="15.75" thickBot="1" x14ac:dyDescent="0.3">
      <c r="A22" s="15" t="s">
        <v>24</v>
      </c>
      <c r="B22" s="20">
        <v>900</v>
      </c>
      <c r="C22" s="20">
        <v>489.84</v>
      </c>
      <c r="D22" s="17">
        <v>1.61</v>
      </c>
    </row>
    <row r="23" spans="1:4" ht="15.75" thickBot="1" x14ac:dyDescent="0.3">
      <c r="A23" s="21" t="s">
        <v>25</v>
      </c>
      <c r="B23" s="16">
        <v>14510</v>
      </c>
      <c r="C23" s="16">
        <v>5539.07</v>
      </c>
      <c r="D23" s="17">
        <v>18.68</v>
      </c>
    </row>
    <row r="24" spans="1:4" ht="15.75" thickBot="1" x14ac:dyDescent="0.3">
      <c r="A24" s="22" t="s">
        <v>26</v>
      </c>
      <c r="B24" s="23">
        <v>946425</v>
      </c>
      <c r="C24" s="23">
        <v>471543.85</v>
      </c>
      <c r="D24" s="23">
        <v>1565.5</v>
      </c>
    </row>
  </sheetData>
  <mergeCells count="2">
    <mergeCell ref="A2:D2"/>
    <mergeCell ref="A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3"/>
    </sheetView>
  </sheetViews>
  <sheetFormatPr baseColWidth="10" defaultRowHeight="15" x14ac:dyDescent="0.25"/>
  <cols>
    <col min="1" max="1" width="22.28515625" customWidth="1"/>
    <col min="2" max="2" width="17.7109375" customWidth="1"/>
    <col min="3" max="3" width="19.42578125" customWidth="1"/>
    <col min="4" max="4" width="20" customWidth="1"/>
    <col min="5" max="5" width="15.28515625" customWidth="1"/>
    <col min="6" max="6" width="17.7109375" customWidth="1"/>
  </cols>
  <sheetData>
    <row r="1" spans="1:6" ht="41.25" customHeight="1" thickBot="1" x14ac:dyDescent="0.3">
      <c r="A1" s="34" t="s">
        <v>27</v>
      </c>
      <c r="B1" s="34"/>
      <c r="C1" s="34"/>
      <c r="D1" s="34"/>
      <c r="E1" s="34"/>
      <c r="F1" s="34"/>
    </row>
    <row r="2" spans="1:6" ht="41.25" customHeight="1" x14ac:dyDescent="0.25">
      <c r="A2" s="37" t="s">
        <v>31</v>
      </c>
      <c r="B2" s="37"/>
      <c r="C2" s="37"/>
      <c r="D2" s="37"/>
      <c r="E2" s="37"/>
      <c r="F2" s="37"/>
    </row>
    <row r="3" spans="1:6" ht="38.25" x14ac:dyDescent="0.25">
      <c r="A3" s="29" t="s">
        <v>32</v>
      </c>
      <c r="B3" s="29" t="s">
        <v>33</v>
      </c>
      <c r="C3" s="29" t="s">
        <v>2</v>
      </c>
      <c r="D3" s="29" t="s">
        <v>3</v>
      </c>
      <c r="E3" s="29" t="s">
        <v>4</v>
      </c>
      <c r="F3" s="30" t="s">
        <v>5</v>
      </c>
    </row>
    <row r="4" spans="1:6" x14ac:dyDescent="0.25">
      <c r="A4" s="24" t="s">
        <v>34</v>
      </c>
      <c r="B4" s="25">
        <v>115270</v>
      </c>
      <c r="C4" s="25">
        <v>58311.262298286943</v>
      </c>
      <c r="D4" s="26">
        <v>196.60757521273021</v>
      </c>
      <c r="E4" s="26">
        <v>0.59242478726977765</v>
      </c>
      <c r="F4" s="26">
        <f>+D4+E4</f>
        <v>197.2</v>
      </c>
    </row>
    <row r="5" spans="1:6" x14ac:dyDescent="0.25">
      <c r="A5" s="24" t="s">
        <v>35</v>
      </c>
      <c r="B5" s="25">
        <v>16655</v>
      </c>
      <c r="C5" s="25">
        <v>8782.1728714965629</v>
      </c>
      <c r="D5" s="26">
        <v>29.610775780010574</v>
      </c>
      <c r="E5" s="26">
        <v>8.9224219989425535E-2</v>
      </c>
      <c r="F5" s="26">
        <f t="shared" ref="F5:F23" si="0">+D5+E5</f>
        <v>29.7</v>
      </c>
    </row>
    <row r="6" spans="1:6" x14ac:dyDescent="0.25">
      <c r="A6" s="24" t="s">
        <v>8</v>
      </c>
      <c r="B6" s="25">
        <v>18315</v>
      </c>
      <c r="C6" s="25">
        <v>10186.729138823455</v>
      </c>
      <c r="D6" s="26">
        <v>34.346505913177253</v>
      </c>
      <c r="E6" s="26">
        <v>0.10349408682274941</v>
      </c>
      <c r="F6" s="26">
        <f t="shared" si="0"/>
        <v>34.450000000000003</v>
      </c>
    </row>
    <row r="7" spans="1:6" x14ac:dyDescent="0.25">
      <c r="A7" s="24" t="s">
        <v>9</v>
      </c>
      <c r="B7" s="25">
        <v>16780</v>
      </c>
      <c r="C7" s="25">
        <v>7634.8721731327023</v>
      </c>
      <c r="D7" s="26">
        <v>25.742432008076538</v>
      </c>
      <c r="E7" s="26">
        <v>7.7567991923462642E-2</v>
      </c>
      <c r="F7" s="26">
        <f t="shared" si="0"/>
        <v>25.82</v>
      </c>
    </row>
    <row r="8" spans="1:6" x14ac:dyDescent="0.25">
      <c r="A8" s="24" t="s">
        <v>10</v>
      </c>
      <c r="B8" s="25">
        <v>32230</v>
      </c>
      <c r="C8" s="25">
        <v>16931.556182555327</v>
      </c>
      <c r="D8" s="26">
        <v>57.087980510552377</v>
      </c>
      <c r="E8" s="26">
        <v>0.1720194894476208</v>
      </c>
      <c r="F8" s="26">
        <f t="shared" si="0"/>
        <v>57.26</v>
      </c>
    </row>
    <row r="9" spans="1:6" x14ac:dyDescent="0.25">
      <c r="A9" s="24" t="s">
        <v>11</v>
      </c>
      <c r="B9" s="25">
        <v>13725</v>
      </c>
      <c r="C9" s="25">
        <v>7504.765908369789</v>
      </c>
      <c r="D9" s="26">
        <v>25.303753848372676</v>
      </c>
      <c r="E9" s="26">
        <v>7.62461516273234E-2</v>
      </c>
      <c r="F9" s="26">
        <f t="shared" si="0"/>
        <v>25.38</v>
      </c>
    </row>
    <row r="10" spans="1:6" x14ac:dyDescent="0.25">
      <c r="A10" s="24" t="s">
        <v>12</v>
      </c>
      <c r="B10" s="25">
        <v>40140</v>
      </c>
      <c r="C10" s="25">
        <v>19243.89934265981</v>
      </c>
      <c r="D10" s="26">
        <v>64.884487803471004</v>
      </c>
      <c r="E10" s="26">
        <v>0.19551219652899476</v>
      </c>
      <c r="F10" s="26">
        <f t="shared" si="0"/>
        <v>65.08</v>
      </c>
    </row>
    <row r="11" spans="1:6" x14ac:dyDescent="0.25">
      <c r="A11" s="24" t="s">
        <v>13</v>
      </c>
      <c r="B11" s="25">
        <v>28825</v>
      </c>
      <c r="C11" s="25">
        <v>13945.026014133937</v>
      </c>
      <c r="D11" s="26">
        <v>47.018322753713768</v>
      </c>
      <c r="E11" s="26">
        <v>0.14167724628622835</v>
      </c>
      <c r="F11" s="26">
        <f t="shared" si="0"/>
        <v>47.16</v>
      </c>
    </row>
    <row r="12" spans="1:6" x14ac:dyDescent="0.25">
      <c r="A12" s="24" t="s">
        <v>14</v>
      </c>
      <c r="B12" s="25">
        <v>96695</v>
      </c>
      <c r="C12" s="25">
        <v>53627.436766822124</v>
      </c>
      <c r="D12" s="26">
        <v>180.81516146339126</v>
      </c>
      <c r="E12" s="26">
        <v>0.5448385366087507</v>
      </c>
      <c r="F12" s="26">
        <f t="shared" si="0"/>
        <v>181.36</v>
      </c>
    </row>
    <row r="13" spans="1:6" x14ac:dyDescent="0.25">
      <c r="A13" s="24" t="s">
        <v>15</v>
      </c>
      <c r="B13" s="25">
        <v>79710</v>
      </c>
      <c r="C13" s="25">
        <v>44913.273988269793</v>
      </c>
      <c r="D13" s="26">
        <v>151.43369472140762</v>
      </c>
      <c r="E13" s="26">
        <v>0.45630527859236736</v>
      </c>
      <c r="F13" s="26">
        <f t="shared" si="0"/>
        <v>151.88999999999999</v>
      </c>
    </row>
    <row r="14" spans="1:6" x14ac:dyDescent="0.25">
      <c r="A14" s="24" t="s">
        <v>16</v>
      </c>
      <c r="B14" s="25">
        <v>9710</v>
      </c>
      <c r="C14" s="25">
        <v>5576.827621428457</v>
      </c>
      <c r="D14" s="26">
        <v>18.803341118215471</v>
      </c>
      <c r="E14" s="26">
        <v>5.6658881784528603E-2</v>
      </c>
      <c r="F14" s="26">
        <f t="shared" si="0"/>
        <v>18.86</v>
      </c>
    </row>
    <row r="15" spans="1:6" x14ac:dyDescent="0.25">
      <c r="A15" s="24" t="s">
        <v>17</v>
      </c>
      <c r="B15" s="25">
        <v>49855</v>
      </c>
      <c r="C15" s="25">
        <v>21579.898187266637</v>
      </c>
      <c r="D15" s="26">
        <v>72.760754761790309</v>
      </c>
      <c r="E15" s="26">
        <v>0.21924523820969455</v>
      </c>
      <c r="F15" s="26">
        <f t="shared" si="0"/>
        <v>72.98</v>
      </c>
    </row>
    <row r="16" spans="1:6" x14ac:dyDescent="0.25">
      <c r="A16" s="27" t="s">
        <v>18</v>
      </c>
      <c r="B16" s="28">
        <v>135285</v>
      </c>
      <c r="C16" s="25">
        <v>65100.443750460712</v>
      </c>
      <c r="D16" s="26">
        <v>219.49859918273162</v>
      </c>
      <c r="E16" s="26">
        <v>0.66140081726837252</v>
      </c>
      <c r="F16" s="26">
        <f t="shared" si="0"/>
        <v>220.16</v>
      </c>
    </row>
    <row r="17" spans="1:6" x14ac:dyDescent="0.25">
      <c r="A17" s="24" t="s">
        <v>19</v>
      </c>
      <c r="B17" s="25">
        <v>16180</v>
      </c>
      <c r="C17" s="25">
        <v>7883.2568604073531</v>
      </c>
      <c r="D17" s="26">
        <v>26.579908494783911</v>
      </c>
      <c r="E17" s="26">
        <v>8.0091505216088876E-2</v>
      </c>
      <c r="F17" s="26">
        <f t="shared" si="0"/>
        <v>26.66</v>
      </c>
    </row>
    <row r="18" spans="1:6" x14ac:dyDescent="0.25">
      <c r="A18" s="24" t="s">
        <v>20</v>
      </c>
      <c r="B18" s="25">
        <v>8230</v>
      </c>
      <c r="C18" s="25">
        <v>3965.2841147060244</v>
      </c>
      <c r="D18" s="26">
        <v>13.369713912792657</v>
      </c>
      <c r="E18" s="26">
        <v>4.0286087207343613E-2</v>
      </c>
      <c r="F18" s="26">
        <f t="shared" si="0"/>
        <v>13.41</v>
      </c>
    </row>
    <row r="19" spans="1:6" x14ac:dyDescent="0.25">
      <c r="A19" s="24" t="s">
        <v>36</v>
      </c>
      <c r="B19" s="25">
        <v>27145</v>
      </c>
      <c r="C19" s="25">
        <v>14069.218357771262</v>
      </c>
      <c r="D19" s="26">
        <v>47.437060997067455</v>
      </c>
      <c r="E19" s="26">
        <v>0.14293900293254325</v>
      </c>
      <c r="F19" s="26">
        <f t="shared" si="0"/>
        <v>47.58</v>
      </c>
    </row>
    <row r="20" spans="1:6" x14ac:dyDescent="0.25">
      <c r="A20" s="24" t="s">
        <v>22</v>
      </c>
      <c r="B20" s="25">
        <v>4900</v>
      </c>
      <c r="C20" s="25">
        <v>2912.6061543515534</v>
      </c>
      <c r="D20" s="26">
        <v>9.8204088024614204</v>
      </c>
      <c r="E20" s="26">
        <v>2.9591197538579195E-2</v>
      </c>
      <c r="F20" s="26">
        <f t="shared" si="0"/>
        <v>9.85</v>
      </c>
    </row>
    <row r="21" spans="1:6" x14ac:dyDescent="0.25">
      <c r="A21" s="24" t="s">
        <v>23</v>
      </c>
      <c r="B21" s="25">
        <v>425</v>
      </c>
      <c r="C21" s="25">
        <v>218.8150816467157</v>
      </c>
      <c r="D21" s="26">
        <v>0.73777690495649251</v>
      </c>
      <c r="E21" s="26">
        <v>2.2230950435074837E-3</v>
      </c>
      <c r="F21" s="26">
        <f t="shared" si="0"/>
        <v>0.74</v>
      </c>
    </row>
    <row r="22" spans="1:6" x14ac:dyDescent="0.25">
      <c r="A22" s="24" t="s">
        <v>24</v>
      </c>
      <c r="B22" s="25">
        <v>400</v>
      </c>
      <c r="C22" s="25">
        <v>221.77204220950915</v>
      </c>
      <c r="D22" s="26">
        <v>0.74774686313158023</v>
      </c>
      <c r="E22" s="26">
        <v>2.2531368684197695E-3</v>
      </c>
      <c r="F22" s="26">
        <f t="shared" si="0"/>
        <v>0.75</v>
      </c>
    </row>
    <row r="23" spans="1:6" x14ac:dyDescent="0.25">
      <c r="A23" s="31" t="s">
        <v>37</v>
      </c>
      <c r="B23" s="25">
        <v>0</v>
      </c>
      <c r="C23" s="25">
        <v>6437.3031452013529</v>
      </c>
      <c r="D23" s="26">
        <v>21.704598947166005</v>
      </c>
      <c r="E23" s="26">
        <v>6.5401052833994555E-2</v>
      </c>
      <c r="F23" s="26">
        <f t="shared" si="0"/>
        <v>21.77</v>
      </c>
    </row>
    <row r="24" spans="1:6" ht="15.75" thickBot="1" x14ac:dyDescent="0.3">
      <c r="A24" s="32" t="s">
        <v>26</v>
      </c>
      <c r="B24" s="33">
        <f>SUM(B4:B23)</f>
        <v>710475</v>
      </c>
      <c r="C24" s="33">
        <f>SUM(C4:C23)</f>
        <v>369046.4200000001</v>
      </c>
      <c r="D24" s="33">
        <f>SUM(D4:D23)</f>
        <v>1244.3106</v>
      </c>
      <c r="E24" s="33">
        <f>SUM(E4:E23)</f>
        <v>3.7493999999997731</v>
      </c>
      <c r="F24" s="33">
        <f>SUM(F4:F23)</f>
        <v>1248.06</v>
      </c>
    </row>
  </sheetData>
  <mergeCells count="2">
    <mergeCell ref="A2:F2"/>
    <mergeCell ref="A1:F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J10" sqref="J10"/>
    </sheetView>
  </sheetViews>
  <sheetFormatPr baseColWidth="10" defaultRowHeight="15" x14ac:dyDescent="0.25"/>
  <cols>
    <col min="1" max="1" width="21" customWidth="1"/>
    <col min="2" max="2" width="34.28515625" customWidth="1"/>
    <col min="6" max="6" width="22.28515625" customWidth="1"/>
  </cols>
  <sheetData>
    <row r="1" spans="1:8" ht="17.25" thickBot="1" x14ac:dyDescent="0.3">
      <c r="A1" s="34" t="s">
        <v>27</v>
      </c>
      <c r="B1" s="34"/>
      <c r="C1" s="34"/>
      <c r="D1" s="34"/>
      <c r="E1" s="34"/>
      <c r="F1" s="34"/>
      <c r="G1" s="38"/>
      <c r="H1" s="38"/>
    </row>
    <row r="2" spans="1:8" ht="33.75" customHeight="1" x14ac:dyDescent="0.25">
      <c r="A2" s="37" t="s">
        <v>39</v>
      </c>
      <c r="B2" s="37"/>
      <c r="C2" s="37"/>
      <c r="D2" s="37"/>
      <c r="E2" s="37"/>
      <c r="F2" s="37"/>
      <c r="G2" s="38"/>
      <c r="H2" s="38"/>
    </row>
    <row r="4" spans="1:8" ht="51" x14ac:dyDescent="0.25">
      <c r="A4" s="39" t="s">
        <v>32</v>
      </c>
      <c r="B4" s="39" t="s">
        <v>38</v>
      </c>
      <c r="C4" s="39" t="s">
        <v>2</v>
      </c>
      <c r="D4" s="39" t="s">
        <v>3</v>
      </c>
      <c r="E4" s="39" t="s">
        <v>4</v>
      </c>
      <c r="F4" s="40" t="s">
        <v>5</v>
      </c>
    </row>
    <row r="5" spans="1:8" x14ac:dyDescent="0.25">
      <c r="A5" s="41" t="s">
        <v>34</v>
      </c>
      <c r="B5" s="42">
        <v>139110</v>
      </c>
      <c r="C5" s="42">
        <v>71218.438379743719</v>
      </c>
      <c r="D5" s="43">
        <v>234.8142763575141</v>
      </c>
      <c r="E5" s="43">
        <v>0.82572364248588315</v>
      </c>
      <c r="F5" s="43">
        <v>235.64</v>
      </c>
    </row>
    <row r="6" spans="1:8" x14ac:dyDescent="0.25">
      <c r="A6" s="41" t="s">
        <v>35</v>
      </c>
      <c r="B6" s="42">
        <v>26100</v>
      </c>
      <c r="C6" s="42">
        <v>13340.612247843692</v>
      </c>
      <c r="D6" s="43">
        <v>43.985325744443536</v>
      </c>
      <c r="E6" s="43">
        <v>0.15467425555646486</v>
      </c>
      <c r="F6" s="43">
        <v>44.14</v>
      </c>
    </row>
    <row r="7" spans="1:8" x14ac:dyDescent="0.25">
      <c r="A7" s="41" t="s">
        <v>8</v>
      </c>
      <c r="B7" s="42">
        <v>30835</v>
      </c>
      <c r="C7" s="42">
        <v>15752.440198405373</v>
      </c>
      <c r="D7" s="43">
        <v>51.937362433176183</v>
      </c>
      <c r="E7" s="43">
        <v>0.18263756682381427</v>
      </c>
      <c r="F7" s="43">
        <v>52.12</v>
      </c>
    </row>
    <row r="8" spans="1:8" x14ac:dyDescent="0.25">
      <c r="A8" s="41" t="s">
        <v>9</v>
      </c>
      <c r="B8" s="42">
        <v>14115</v>
      </c>
      <c r="C8" s="42">
        <v>8033.3818202919183</v>
      </c>
      <c r="D8" s="43">
        <v>26.486859045929062</v>
      </c>
      <c r="E8" s="43">
        <v>9.3140954070936033E-2</v>
      </c>
      <c r="F8" s="43">
        <v>26.58</v>
      </c>
    </row>
    <row r="9" spans="1:8" x14ac:dyDescent="0.25">
      <c r="A9" s="41" t="s">
        <v>10</v>
      </c>
      <c r="B9" s="42">
        <v>46305</v>
      </c>
      <c r="C9" s="42">
        <v>25224.456234821802</v>
      </c>
      <c r="D9" s="43">
        <v>83.167541609226475</v>
      </c>
      <c r="E9" s="43">
        <v>0.29245839077351832</v>
      </c>
      <c r="F9" s="43">
        <v>83.46</v>
      </c>
    </row>
    <row r="10" spans="1:8" x14ac:dyDescent="0.25">
      <c r="A10" s="41" t="s">
        <v>11</v>
      </c>
      <c r="B10" s="42">
        <v>15315</v>
      </c>
      <c r="C10" s="42">
        <v>7764.3934899661181</v>
      </c>
      <c r="D10" s="43">
        <v>25.599977761095477</v>
      </c>
      <c r="E10" s="43">
        <v>9.0022238904523988E-2</v>
      </c>
      <c r="F10" s="43">
        <v>25.69</v>
      </c>
    </row>
    <row r="11" spans="1:8" x14ac:dyDescent="0.25">
      <c r="A11" s="41" t="s">
        <v>12</v>
      </c>
      <c r="B11" s="42">
        <v>53785</v>
      </c>
      <c r="C11" s="42">
        <v>27098.307524731885</v>
      </c>
      <c r="D11" s="43">
        <v>89.345815728291953</v>
      </c>
      <c r="E11" s="43">
        <v>0.31418427170804364</v>
      </c>
      <c r="F11" s="43">
        <v>89.66</v>
      </c>
    </row>
    <row r="12" spans="1:8" x14ac:dyDescent="0.25">
      <c r="A12" s="41" t="s">
        <v>13</v>
      </c>
      <c r="B12" s="42">
        <v>27025</v>
      </c>
      <c r="C12" s="42">
        <v>14470.967703370095</v>
      </c>
      <c r="D12" s="43">
        <v>47.71222013239592</v>
      </c>
      <c r="E12" s="43">
        <v>0.16777986760408226</v>
      </c>
      <c r="F12" s="43">
        <v>47.88</v>
      </c>
    </row>
    <row r="13" spans="1:8" x14ac:dyDescent="0.25">
      <c r="A13" s="41" t="s">
        <v>14</v>
      </c>
      <c r="B13" s="42">
        <v>115860</v>
      </c>
      <c r="C13" s="42">
        <v>62450.627747438644</v>
      </c>
      <c r="D13" s="43">
        <v>205.90593245524164</v>
      </c>
      <c r="E13" s="43">
        <v>0.72406754475835555</v>
      </c>
      <c r="F13" s="43">
        <v>206.63</v>
      </c>
    </row>
    <row r="14" spans="1:8" x14ac:dyDescent="0.25">
      <c r="A14" s="41" t="s">
        <v>15</v>
      </c>
      <c r="B14" s="42">
        <v>105825</v>
      </c>
      <c r="C14" s="42">
        <v>55064.026856244731</v>
      </c>
      <c r="D14" s="43">
        <v>181.55157447621585</v>
      </c>
      <c r="E14" s="43">
        <v>0.63842552378415007</v>
      </c>
      <c r="F14" s="43">
        <v>182.19</v>
      </c>
    </row>
    <row r="15" spans="1:8" x14ac:dyDescent="0.25">
      <c r="A15" s="41" t="s">
        <v>16</v>
      </c>
      <c r="B15" s="42">
        <v>14215</v>
      </c>
      <c r="C15" s="42">
        <v>7498.4275004304936</v>
      </c>
      <c r="D15" s="43">
        <v>24.723061434518439</v>
      </c>
      <c r="E15" s="43">
        <v>8.6938565481560204E-2</v>
      </c>
      <c r="F15" s="43">
        <v>24.81</v>
      </c>
    </row>
    <row r="16" spans="1:8" x14ac:dyDescent="0.25">
      <c r="A16" s="41" t="s">
        <v>17</v>
      </c>
      <c r="B16" s="42">
        <v>53720</v>
      </c>
      <c r="C16" s="42">
        <v>30468.217505779852</v>
      </c>
      <c r="D16" s="43">
        <v>100.45674418435324</v>
      </c>
      <c r="E16" s="43">
        <v>0.35325581564676156</v>
      </c>
      <c r="F16" s="43">
        <v>100.81</v>
      </c>
    </row>
    <row r="17" spans="1:6" x14ac:dyDescent="0.25">
      <c r="A17" s="41" t="s">
        <v>18</v>
      </c>
      <c r="B17" s="44">
        <v>230930</v>
      </c>
      <c r="C17" s="42">
        <v>91425.808902870776</v>
      </c>
      <c r="D17" s="43">
        <v>301.43998726085562</v>
      </c>
      <c r="E17" s="43">
        <v>1.0600127391443834</v>
      </c>
      <c r="F17" s="43">
        <v>302.5</v>
      </c>
    </row>
    <row r="18" spans="1:6" x14ac:dyDescent="0.25">
      <c r="A18" s="41" t="s">
        <v>19</v>
      </c>
      <c r="B18" s="42">
        <v>31905</v>
      </c>
      <c r="C18" s="42">
        <v>15982.13809845887</v>
      </c>
      <c r="D18" s="43">
        <v>52.694699260674533</v>
      </c>
      <c r="E18" s="43">
        <v>0.18530073932546998</v>
      </c>
      <c r="F18" s="43">
        <v>52.88</v>
      </c>
    </row>
    <row r="19" spans="1:6" x14ac:dyDescent="0.25">
      <c r="A19" s="41" t="s">
        <v>20</v>
      </c>
      <c r="B19" s="42">
        <v>7200</v>
      </c>
      <c r="C19" s="42">
        <v>4046.9143180477354</v>
      </c>
      <c r="D19" s="43">
        <v>13.343079105530107</v>
      </c>
      <c r="E19" s="43">
        <v>4.6920894469893781E-2</v>
      </c>
      <c r="F19" s="43">
        <v>13.39</v>
      </c>
    </row>
    <row r="20" spans="1:6" x14ac:dyDescent="0.25">
      <c r="A20" s="41" t="s">
        <v>36</v>
      </c>
      <c r="B20" s="42">
        <v>43750</v>
      </c>
      <c r="C20" s="42">
        <v>22446.925048648642</v>
      </c>
      <c r="D20" s="43">
        <v>74.009744971450417</v>
      </c>
      <c r="E20" s="43">
        <v>0.26025502854957949</v>
      </c>
      <c r="F20" s="43">
        <v>74.27</v>
      </c>
    </row>
    <row r="21" spans="1:6" x14ac:dyDescent="0.25">
      <c r="A21" s="41" t="s">
        <v>22</v>
      </c>
      <c r="B21" s="42">
        <v>6550</v>
      </c>
      <c r="C21" s="42">
        <v>3206.7035783783767</v>
      </c>
      <c r="D21" s="43">
        <v>10.5728207102072</v>
      </c>
      <c r="E21" s="43">
        <v>3.7179289792799608E-2</v>
      </c>
      <c r="F21" s="43">
        <v>10.61</v>
      </c>
    </row>
    <row r="22" spans="1:6" x14ac:dyDescent="0.25">
      <c r="A22" s="41" t="s">
        <v>23</v>
      </c>
      <c r="B22" s="42">
        <v>875</v>
      </c>
      <c r="C22" s="42">
        <v>601.4458172453318</v>
      </c>
      <c r="D22" s="43">
        <v>1.983026693054885</v>
      </c>
      <c r="E22" s="43">
        <v>6.9733069451149987E-3</v>
      </c>
      <c r="F22" s="43">
        <v>1.99</v>
      </c>
    </row>
    <row r="23" spans="1:6" x14ac:dyDescent="0.25">
      <c r="A23" s="41" t="s">
        <v>24</v>
      </c>
      <c r="B23" s="42">
        <v>875</v>
      </c>
      <c r="C23" s="42">
        <v>414.06068825432396</v>
      </c>
      <c r="D23" s="43">
        <v>1.3651992811483382</v>
      </c>
      <c r="E23" s="43">
        <v>4.8007188516618893E-3</v>
      </c>
      <c r="F23" s="43">
        <v>1.37</v>
      </c>
    </row>
    <row r="24" spans="1:6" ht="25.5" x14ac:dyDescent="0.25">
      <c r="A24" s="45" t="s">
        <v>37</v>
      </c>
      <c r="B24" s="42">
        <v>0</v>
      </c>
      <c r="C24" s="42">
        <v>25922.61695735282</v>
      </c>
      <c r="D24" s="43">
        <v>85.469446966491205</v>
      </c>
      <c r="E24" s="43">
        <v>0.30055303350879115</v>
      </c>
      <c r="F24" s="43">
        <v>85.77</v>
      </c>
    </row>
    <row r="25" spans="1:6" x14ac:dyDescent="0.25">
      <c r="A25" s="46" t="s">
        <v>26</v>
      </c>
      <c r="B25" s="47">
        <f>SUM(B5:B24)</f>
        <v>964295</v>
      </c>
      <c r="C25" s="47">
        <f>SUM(C5:C24)</f>
        <v>502430.91061832523</v>
      </c>
      <c r="D25" s="47">
        <f>SUM(D5:D24)</f>
        <v>1656.5646956118139</v>
      </c>
      <c r="E25" s="47">
        <f>SUM(E5:E24)</f>
        <v>5.8253043881857884</v>
      </c>
      <c r="F25" s="47">
        <f>SUM(F5:F24)</f>
        <v>1662.3899999999999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Primer Trimestre 2017</vt:lpstr>
      <vt:lpstr>Segundo Trimestre 2017</vt:lpstr>
      <vt:lpstr>Tercer Trimestre 2017</vt:lpstr>
      <vt:lpstr>Cuarto Trimestre 2017</vt:lpstr>
    </vt:vector>
  </TitlesOfParts>
  <Company>Produban CORP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n26424</dc:creator>
  <cp:lastModifiedBy>Belen Manchon Colmenarejo</cp:lastModifiedBy>
  <dcterms:created xsi:type="dcterms:W3CDTF">2017-05-04T08:10:43Z</dcterms:created>
  <dcterms:modified xsi:type="dcterms:W3CDTF">2018-02-01T12:06:06Z</dcterms:modified>
</cp:coreProperties>
</file>